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oninomaraventano/Desktop/DECRETO SOSTEGNI/"/>
    </mc:Choice>
  </mc:AlternateContent>
  <xr:revisionPtr revIDLastSave="0" documentId="8_{699E5FAF-B723-BA41-9676-6CFCA415D4F2}" xr6:coauthVersionLast="46" xr6:coauthVersionMax="46" xr10:uidLastSave="{00000000-0000-0000-0000-000000000000}"/>
  <bookViews>
    <workbookView xWindow="2420" yWindow="500" windowWidth="10460" windowHeight="14860" xr2:uid="{00000000-000D-0000-FFFF-FFFF00000000}"/>
  </bookViews>
  <sheets>
    <sheet name="Calcol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15" i="2" s="1"/>
  <c r="B17" i="2" s="1"/>
  <c r="B21" i="2" l="1"/>
  <c r="B12" i="2"/>
  <c r="B13" i="2" s="1"/>
  <c r="B16" i="2" s="1"/>
  <c r="B18" i="2" s="1"/>
  <c r="B20" i="2" l="1"/>
  <c r="B24" i="2" l="1"/>
  <c r="B25" i="2"/>
  <c r="B26" i="2"/>
  <c r="B28" i="2"/>
  <c r="B27" i="2"/>
</calcChain>
</file>

<file path=xl/sharedStrings.xml><?xml version="1.0" encoding="utf-8"?>
<sst xmlns="http://schemas.openxmlformats.org/spreadsheetml/2006/main" count="22" uniqueCount="16">
  <si>
    <t>Fatturato</t>
  </si>
  <si>
    <t>Anno 2019</t>
  </si>
  <si>
    <t>Corrispettivi</t>
  </si>
  <si>
    <t>TOTALE</t>
  </si>
  <si>
    <t>MEDIA</t>
  </si>
  <si>
    <t>Anno 2020</t>
  </si>
  <si>
    <t>SI</t>
  </si>
  <si>
    <t>NO</t>
  </si>
  <si>
    <t>Contributo spettante:</t>
  </si>
  <si>
    <t>Media 2019</t>
  </si>
  <si>
    <t>Media 2020</t>
  </si>
  <si>
    <t>Limite massimo</t>
  </si>
  <si>
    <t>Differenza annuale</t>
  </si>
  <si>
    <t>Importo</t>
  </si>
  <si>
    <t>Contributo</t>
  </si>
  <si>
    <t>Totale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</si>
</sst>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2" borderId="1" xfId="0" applyFill="1" applyBorder="1" applyAlignment="1">
      <alignment horizontal="center"/>
    </xf>
    <xf numFmtId="4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2" borderId="4" xfId="0" applyNumberFormat="1" applyFill="1" applyBorder="1"/>
    <xf numFmtId="4" fontId="3" fillId="2" borderId="4" xfId="0" applyNumberFormat="1" applyFont="1" applyFill="1" applyBorder="1"/>
    <xf numFmtId="0" fontId="1" fillId="2" borderId="5" xfId="0" applyFont="1" applyFill="1" applyBorder="1" applyAlignment="1">
      <alignment horizontal="center"/>
    </xf>
    <xf numFmtId="4" fontId="1" fillId="2" borderId="6" xfId="0" applyNumberFormat="1" applyFont="1" applyFill="1" applyBorder="1"/>
    <xf numFmtId="0" fontId="0" fillId="0" borderId="0" xfId="0" applyAlignment="1">
      <alignment horizontal="left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5" fillId="0" borderId="0" xfId="0" applyFont="1"/>
    <xf numFmtId="4" fontId="4" fillId="0" borderId="0" xfId="0" applyNumberFormat="1" applyFont="1" applyFill="1"/>
    <xf numFmtId="4" fontId="5" fillId="2" borderId="2" xfId="0" applyNumberFormat="1" applyFont="1" applyFill="1" applyBorder="1"/>
    <xf numFmtId="0" fontId="5" fillId="2" borderId="3" xfId="0" applyFont="1" applyFill="1" applyBorder="1" applyAlignment="1">
      <alignment horizontal="center"/>
    </xf>
    <xf numFmtId="4" fontId="5" fillId="2" borderId="4" xfId="0" applyNumberFormat="1" applyFont="1" applyFill="1" applyBorder="1"/>
    <xf numFmtId="0" fontId="6" fillId="2" borderId="5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0" fillId="2" borderId="6" xfId="0" applyNumberFormat="1" applyFill="1" applyBorder="1"/>
    <xf numFmtId="0" fontId="1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9" fontId="2" fillId="2" borderId="3" xfId="0" applyNumberFormat="1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3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B21" sqref="B21"/>
    </sheetView>
  </sheetViews>
  <sheetFormatPr baseColWidth="10" defaultColWidth="8.83203125" defaultRowHeight="15" x14ac:dyDescent="0.2"/>
  <cols>
    <col min="1" max="1" width="20.1640625" style="1" customWidth="1"/>
    <col min="2" max="3" width="12.6640625" style="2" customWidth="1"/>
    <col min="4" max="4" width="10.1640625" bestFit="1" customWidth="1"/>
    <col min="5" max="6" width="11.6640625" bestFit="1" customWidth="1"/>
    <col min="7" max="7" width="12.6640625" bestFit="1" customWidth="1"/>
  </cols>
  <sheetData>
    <row r="1" spans="1:9" x14ac:dyDescent="0.2">
      <c r="A1" s="3"/>
      <c r="B1" s="30" t="s">
        <v>1</v>
      </c>
      <c r="C1" s="32"/>
    </row>
    <row r="2" spans="1:9" s="1" customFormat="1" x14ac:dyDescent="0.2">
      <c r="A2" s="5"/>
      <c r="B2" s="6" t="s">
        <v>3</v>
      </c>
    </row>
    <row r="3" spans="1:9" x14ac:dyDescent="0.2">
      <c r="A3" s="7" t="s">
        <v>2</v>
      </c>
      <c r="B3" s="8">
        <v>0</v>
      </c>
      <c r="C3"/>
    </row>
    <row r="4" spans="1:9" x14ac:dyDescent="0.2">
      <c r="A4" s="7" t="s">
        <v>0</v>
      </c>
      <c r="B4" s="8">
        <v>0</v>
      </c>
      <c r="C4"/>
    </row>
    <row r="5" spans="1:9" x14ac:dyDescent="0.2">
      <c r="A5" s="7" t="s">
        <v>3</v>
      </c>
      <c r="B5" s="9">
        <f>SUM(B3:B4)</f>
        <v>0</v>
      </c>
      <c r="C5"/>
    </row>
    <row r="6" spans="1:9" x14ac:dyDescent="0.2">
      <c r="A6" s="10" t="s">
        <v>4</v>
      </c>
      <c r="B6" s="11">
        <f>B5/12</f>
        <v>0</v>
      </c>
      <c r="C6"/>
    </row>
    <row r="8" spans="1:9" x14ac:dyDescent="0.2">
      <c r="A8" s="3"/>
      <c r="B8" s="31" t="s">
        <v>5</v>
      </c>
      <c r="C8" s="33"/>
    </row>
    <row r="9" spans="1:9" s="1" customFormat="1" x14ac:dyDescent="0.2">
      <c r="A9" s="5"/>
      <c r="B9" s="6" t="s">
        <v>3</v>
      </c>
    </row>
    <row r="10" spans="1:9" x14ac:dyDescent="0.2">
      <c r="A10" s="7" t="s">
        <v>2</v>
      </c>
      <c r="B10" s="8">
        <v>0</v>
      </c>
      <c r="C10"/>
    </row>
    <row r="11" spans="1:9" x14ac:dyDescent="0.2">
      <c r="A11" s="7" t="s">
        <v>0</v>
      </c>
      <c r="B11" s="8">
        <v>0</v>
      </c>
      <c r="C11"/>
      <c r="D11" s="16"/>
    </row>
    <row r="12" spans="1:9" x14ac:dyDescent="0.2">
      <c r="A12" s="7" t="s">
        <v>3</v>
      </c>
      <c r="B12" s="9">
        <f>SUM(B10:B11)</f>
        <v>0</v>
      </c>
      <c r="C12"/>
    </row>
    <row r="13" spans="1:9" x14ac:dyDescent="0.2">
      <c r="A13" s="10" t="s">
        <v>4</v>
      </c>
      <c r="B13" s="11">
        <f>B12/12</f>
        <v>0</v>
      </c>
      <c r="C13"/>
    </row>
    <row r="14" spans="1:9" x14ac:dyDescent="0.2">
      <c r="A14" s="14" t="s">
        <v>6</v>
      </c>
      <c r="B14" s="15" t="s">
        <v>7</v>
      </c>
      <c r="C14" s="15">
        <v>100000</v>
      </c>
      <c r="D14" s="15">
        <v>400000</v>
      </c>
      <c r="E14" s="15">
        <v>1000000</v>
      </c>
      <c r="F14" s="15">
        <v>5000000</v>
      </c>
      <c r="G14" s="17">
        <v>10000000</v>
      </c>
      <c r="H14" s="2"/>
      <c r="I14" s="2"/>
    </row>
    <row r="15" spans="1:9" s="16" customFormat="1" x14ac:dyDescent="0.2">
      <c r="A15" s="28" t="s">
        <v>9</v>
      </c>
      <c r="B15" s="18">
        <f>SUM(B6)</f>
        <v>0</v>
      </c>
      <c r="C15" s="13"/>
    </row>
    <row r="16" spans="1:9" s="16" customFormat="1" x14ac:dyDescent="0.2">
      <c r="A16" s="29" t="s">
        <v>10</v>
      </c>
      <c r="B16" s="20">
        <f>SUM(B13)</f>
        <v>0</v>
      </c>
      <c r="C16" s="13"/>
    </row>
    <row r="17" spans="1:3" s="16" customFormat="1" x14ac:dyDescent="0.2">
      <c r="A17" s="19" t="s">
        <v>11</v>
      </c>
      <c r="B17" s="20">
        <f>B15*0.7</f>
        <v>0</v>
      </c>
      <c r="C17" s="13"/>
    </row>
    <row r="18" spans="1:3" s="16" customFormat="1" x14ac:dyDescent="0.2">
      <c r="A18" s="21" t="s">
        <v>8</v>
      </c>
      <c r="B18" s="22" t="str">
        <f>IF(AND(B16&lt;B17,B12&lt;G14),A14,B14)</f>
        <v>NO</v>
      </c>
    </row>
    <row r="19" spans="1:3" x14ac:dyDescent="0.2">
      <c r="A19" s="12"/>
    </row>
    <row r="20" spans="1:3" x14ac:dyDescent="0.2">
      <c r="A20" s="24" t="s">
        <v>12</v>
      </c>
      <c r="B20" s="4">
        <f>IF(B18=A14,B15-B16,0)</f>
        <v>0</v>
      </c>
    </row>
    <row r="21" spans="1:3" x14ac:dyDescent="0.2">
      <c r="A21" s="10" t="s">
        <v>15</v>
      </c>
      <c r="B21" s="23">
        <f>SUM(B5)</f>
        <v>0</v>
      </c>
    </row>
    <row r="23" spans="1:3" x14ac:dyDescent="0.2">
      <c r="A23" s="24" t="s">
        <v>14</v>
      </c>
      <c r="B23" s="25" t="s">
        <v>13</v>
      </c>
    </row>
    <row r="24" spans="1:3" x14ac:dyDescent="0.2">
      <c r="A24" s="26">
        <v>0.6</v>
      </c>
      <c r="B24" s="8">
        <f>IF(B21&lt;C14,B20*A24,0)</f>
        <v>0</v>
      </c>
    </row>
    <row r="25" spans="1:3" x14ac:dyDescent="0.2">
      <c r="A25" s="26">
        <v>0.5</v>
      </c>
      <c r="B25" s="8">
        <f>IF(AND(B21&gt;C14,B21&lt;D14),B20*A25,0)</f>
        <v>0</v>
      </c>
    </row>
    <row r="26" spans="1:3" x14ac:dyDescent="0.2">
      <c r="A26" s="26">
        <v>0.4</v>
      </c>
      <c r="B26" s="8">
        <f>IF(AND(B21&lt;E14,B21&gt;D14),B20*A26,0)</f>
        <v>0</v>
      </c>
    </row>
    <row r="27" spans="1:3" x14ac:dyDescent="0.2">
      <c r="A27" s="26">
        <v>0.3</v>
      </c>
      <c r="B27" s="8">
        <f>IF(AND(B21&lt;F14,B21&gt;E14),B20*A27,0)</f>
        <v>0</v>
      </c>
    </row>
    <row r="28" spans="1:3" x14ac:dyDescent="0.2">
      <c r="A28" s="27">
        <v>0.2</v>
      </c>
      <c r="B28" s="23">
        <f>IF(AND(B21&lt;G14,B21&gt;F14),B20*A28,0)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Luca Varriale</dc:creator>
  <cp:lastModifiedBy>antonino maraventano</cp:lastModifiedBy>
  <dcterms:created xsi:type="dcterms:W3CDTF">2021-03-20T14:12:37Z</dcterms:created>
  <dcterms:modified xsi:type="dcterms:W3CDTF">2021-03-20T23:05:18Z</dcterms:modified>
</cp:coreProperties>
</file>